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FA Presentation\"/>
    </mc:Choice>
  </mc:AlternateContent>
  <bookViews>
    <workbookView xWindow="0" yWindow="0" windowWidth="21570" windowHeight="102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57" i="1"/>
  <c r="C45" i="1"/>
  <c r="C40" i="1"/>
  <c r="C28" i="1"/>
  <c r="C22" i="1"/>
  <c r="G64" i="1" l="1"/>
  <c r="C64" i="1"/>
  <c r="C59" i="1"/>
  <c r="G47" i="1"/>
  <c r="C47" i="1"/>
  <c r="C42" i="1"/>
  <c r="G30" i="1"/>
  <c r="C30" i="1"/>
  <c r="C25" i="1"/>
  <c r="C50" i="1" l="1"/>
  <c r="C51" i="1" s="1"/>
  <c r="G77" i="1" s="1"/>
  <c r="C33" i="1"/>
  <c r="G76" i="1" s="1"/>
  <c r="C67" i="1"/>
  <c r="C68" i="1" s="1"/>
  <c r="G78" i="1" s="1"/>
  <c r="C34" i="1" l="1"/>
  <c r="E72" i="1"/>
  <c r="E73" i="1" s="1"/>
</calcChain>
</file>

<file path=xl/sharedStrings.xml><?xml version="1.0" encoding="utf-8"?>
<sst xmlns="http://schemas.openxmlformats.org/spreadsheetml/2006/main" count="74" uniqueCount="67">
  <si>
    <t>Student Financial Services</t>
  </si>
  <si>
    <t xml:space="preserve">The Student Financial Services Self Calculator is a tool that allows students estimate </t>
  </si>
  <si>
    <r>
      <t xml:space="preserve">their total bill for the school year. This should only be viewed as an </t>
    </r>
    <r>
      <rPr>
        <u/>
        <sz val="11"/>
        <color rgb="FF003DA5"/>
        <rFont val="HelveticaNeueLT Std Lt"/>
        <family val="2"/>
      </rPr>
      <t>ESTIMATING</t>
    </r>
    <r>
      <rPr>
        <sz val="11"/>
        <color theme="1"/>
        <rFont val="HelveticaNeueLT Std Lt"/>
        <family val="2"/>
      </rPr>
      <t xml:space="preserve"> </t>
    </r>
    <r>
      <rPr>
        <sz val="11"/>
        <color rgb="FF63666A"/>
        <rFont val="HelveticaNeueLT Std Lt"/>
        <family val="2"/>
      </rPr>
      <t>tool</t>
    </r>
  </si>
  <si>
    <t>This spreadsheet cannot be substituted for a billing statement</t>
  </si>
  <si>
    <t>The number of credits a student takes each term should be entered under credits</t>
  </si>
  <si>
    <t xml:space="preserve">The costs of attending Lynn University are to be found online at </t>
  </si>
  <si>
    <t>https://www.lynn.edu/admission/tuition-aid</t>
  </si>
  <si>
    <t>*All  international students are required to take the Lynn University health insurance.</t>
  </si>
  <si>
    <t xml:space="preserve">Health insurance is required for all residential students. </t>
  </si>
  <si>
    <t>Domestic students residing on campus may seek to waive the insurance by going to www.studentinsurance.com</t>
  </si>
  <si>
    <t>Credits</t>
  </si>
  <si>
    <t>Tuition Fall 1</t>
  </si>
  <si>
    <t>Fall Financial Aid 1</t>
  </si>
  <si>
    <t>Health Insurance</t>
  </si>
  <si>
    <t>Fall Financial Aid 2</t>
  </si>
  <si>
    <t>Graduate Course Fee</t>
  </si>
  <si>
    <t>Fall Financial Aid 3</t>
  </si>
  <si>
    <t>Fall 1 Total Cost NO F/A</t>
  </si>
  <si>
    <t>Fall Financial Aid 4</t>
  </si>
  <si>
    <t>Fall Financial Aid 5</t>
  </si>
  <si>
    <t>Tuition Fall 2</t>
  </si>
  <si>
    <t>Fall 2 Total Cost NO F/A</t>
  </si>
  <si>
    <t>Estimated Fall Aid</t>
  </si>
  <si>
    <t>Fall Costs NO F/A</t>
  </si>
  <si>
    <t>Estimated WITH Financial Aid</t>
  </si>
  <si>
    <t>Tuition Spring 1</t>
  </si>
  <si>
    <t>Spring Financial Aid 1</t>
  </si>
  <si>
    <t>Spring Financial Aid 2</t>
  </si>
  <si>
    <t>Spring 1 Total Cost NO F/A</t>
  </si>
  <si>
    <t>Spring Financial Aid 3</t>
  </si>
  <si>
    <t>Spring Financial Aid 4</t>
  </si>
  <si>
    <t>Spring Financial Aid 5</t>
  </si>
  <si>
    <t>Tuition Spring 2</t>
  </si>
  <si>
    <t>Spring 2 Total Cost NO F/A</t>
  </si>
  <si>
    <t>Estimated Spring Aid</t>
  </si>
  <si>
    <t>Spring Costs NO F/A</t>
  </si>
  <si>
    <t>Tuition Summer 1</t>
  </si>
  <si>
    <t>Summer Financial Aid 1</t>
  </si>
  <si>
    <t>Summer Financial Aid 2</t>
  </si>
  <si>
    <t>Summer 1 Total Cost NO F/A</t>
  </si>
  <si>
    <t>Summer Financial Aid 3</t>
  </si>
  <si>
    <t>Summer Financial Aid 4</t>
  </si>
  <si>
    <t>Summer Financial Aid 5</t>
  </si>
  <si>
    <t>Tuition Summer 2</t>
  </si>
  <si>
    <t>Summer 2 Total Cost NO F/A</t>
  </si>
  <si>
    <t>Estimated Summer Aid</t>
  </si>
  <si>
    <t>Summer Costs NO F/A</t>
  </si>
  <si>
    <t>Total Cost for Year</t>
  </si>
  <si>
    <t>Total Cost Estimated with Financial Aid for the year</t>
  </si>
  <si>
    <t>Payment Plan</t>
  </si>
  <si>
    <t xml:space="preserve">Fall Payment Plan: 4 Monthly Payments beginning </t>
  </si>
  <si>
    <t xml:space="preserve">Spring Payment Plan: 4 Monthly Payments beginning </t>
  </si>
  <si>
    <t xml:space="preserve">Summer Payment Plan: 4 Monthly Payments beginning </t>
  </si>
  <si>
    <t>The first payment on the payment plan must be made on or before the date listed</t>
  </si>
  <si>
    <t>A $35 enrollment fee is due upon enrollment in the plan</t>
  </si>
  <si>
    <t>Students can only enroll in the plan on MyLynn</t>
  </si>
  <si>
    <t xml:space="preserve">This calculator provides an approximation of what a new graduate student can expect to </t>
  </si>
  <si>
    <t>pay to attend Lynn University. It is not intended for use by graduate, transfer, international</t>
  </si>
  <si>
    <t xml:space="preserve">or part-time students, who should contact the Financial Aid Office for more information. This is not </t>
  </si>
  <si>
    <t xml:space="preserve">an official application for financial aid. The results provided here are an estimate, do not guarantee the </t>
  </si>
  <si>
    <t xml:space="preserve">actual aid you will receive, and shall not be binding on Lynn University, the State of Florida, or the U.S. </t>
  </si>
  <si>
    <t xml:space="preserve">Department of Education. The estimate is subject to circumstances, which are reviewed after you </t>
  </si>
  <si>
    <t xml:space="preserve">officially apply for aid. The accuracy of the information you provide, may change if financial or family </t>
  </si>
  <si>
    <t xml:space="preserve">characteristics change, and does not incorporate any special circumstances, which are reviewed </t>
  </si>
  <si>
    <t xml:space="preserve">after you officially apply for aid. </t>
  </si>
  <si>
    <t>* These figures are an estimation for the 2021-2022 year</t>
  </si>
  <si>
    <t>New Student Self Calculator Graduate 2021 - 2022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</si>
</sst>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sz val="14"/>
      <color theme="0" tint="-0.499984740745262"/>
      <name val="HelveticaNeueLT Std Lt"/>
      <family val="2"/>
    </font>
    <font>
      <b/>
      <sz val="14"/>
      <color theme="0" tint="-0.499984740745262"/>
      <name val="HelveticaNeueLT Std Lt"/>
      <family val="2"/>
    </font>
    <font>
      <sz val="12"/>
      <color rgb="FF003DA5"/>
      <name val="HelveticaNeueLT Std Lt"/>
      <family val="2"/>
    </font>
    <font>
      <sz val="11"/>
      <color rgb="FF63666A"/>
      <name val="HelveticaNeueLT Std Lt"/>
      <family val="2"/>
    </font>
    <font>
      <sz val="10.5"/>
      <color theme="1"/>
      <name val="HelveticaNeueLT Std Lt"/>
      <family val="2"/>
    </font>
    <font>
      <u/>
      <sz val="11"/>
      <color rgb="FF003DA5"/>
      <name val="HelveticaNeueLT Std Lt"/>
      <family val="2"/>
    </font>
    <font>
      <sz val="10"/>
      <color rgb="FF63666A"/>
      <name val="HelveticaNeueLT Std Lt"/>
      <family val="2"/>
    </font>
    <font>
      <b/>
      <sz val="11"/>
      <color rgb="FF63666A"/>
      <name val="HelveticaNeueLT Std Lt"/>
      <family val="2"/>
    </font>
    <font>
      <u/>
      <sz val="11"/>
      <color theme="10"/>
      <name val="Calibri"/>
      <family val="2"/>
      <scheme val="minor"/>
    </font>
    <font>
      <b/>
      <sz val="10.5"/>
      <color theme="1"/>
      <name val="HelveticaNeueLT Std Lt"/>
      <family val="2"/>
    </font>
    <font>
      <b/>
      <sz val="11"/>
      <color rgb="FF003DA5"/>
      <name val="HelveticaNeueLT Std Lt"/>
      <family val="2"/>
    </font>
    <font>
      <sz val="11"/>
      <color rgb="FF003DA5"/>
      <name val="HelveticaNeueLT Std Lt"/>
      <family val="2"/>
    </font>
    <font>
      <b/>
      <sz val="11"/>
      <color rgb="FF003DA5"/>
      <name val="HelveticaNeueLT Std Lt"/>
    </font>
    <font>
      <b/>
      <sz val="11"/>
      <color theme="1"/>
      <name val="HelveticaNeueLT Std Lt"/>
      <family val="2"/>
    </font>
    <font>
      <sz val="10"/>
      <color theme="1"/>
      <name val="HelveticaNeueLT Std L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69">
    <xf numFmtId="0" fontId="0" fillId="0" borderId="0" xfId="0"/>
    <xf numFmtId="0" fontId="0" fillId="2" borderId="1" xfId="0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0" xfId="0" applyBorder="1"/>
    <xf numFmtId="0" fontId="0" fillId="2" borderId="4" xfId="0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" fillId="2" borderId="5" xfId="0" applyFont="1" applyFill="1" applyBorder="1"/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0" fontId="5" fillId="2" borderId="0" xfId="0" applyFont="1" applyFill="1" applyBorder="1"/>
    <xf numFmtId="0" fontId="6" fillId="2" borderId="0" xfId="0" applyFont="1" applyFill="1" applyBorder="1"/>
    <xf numFmtId="0" fontId="6" fillId="2" borderId="5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10" fillId="2" borderId="0" xfId="1" applyFill="1" applyBorder="1"/>
    <xf numFmtId="0" fontId="11" fillId="2" borderId="0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8" xfId="0" applyFont="1" applyFill="1" applyBorder="1"/>
    <xf numFmtId="0" fontId="15" fillId="3" borderId="17" xfId="0" applyFont="1" applyFill="1" applyBorder="1"/>
    <xf numFmtId="0" fontId="15" fillId="2" borderId="0" xfId="0" applyFont="1" applyFill="1" applyBorder="1"/>
    <xf numFmtId="0" fontId="13" fillId="2" borderId="0" xfId="0" applyFont="1" applyFill="1" applyBorder="1"/>
    <xf numFmtId="0" fontId="13" fillId="2" borderId="5" xfId="0" applyFont="1" applyFill="1" applyBorder="1"/>
    <xf numFmtId="0" fontId="0" fillId="4" borderId="1" xfId="0" applyFill="1" applyBorder="1"/>
    <xf numFmtId="0" fontId="6" fillId="4" borderId="2" xfId="0" applyFont="1" applyFill="1" applyBorder="1"/>
    <xf numFmtId="0" fontId="6" fillId="4" borderId="3" xfId="0" applyFont="1" applyFill="1" applyBorder="1"/>
    <xf numFmtId="0" fontId="0" fillId="4" borderId="21" xfId="0" applyFill="1" applyBorder="1"/>
    <xf numFmtId="0" fontId="1" fillId="4" borderId="22" xfId="0" applyFont="1" applyFill="1" applyBorder="1"/>
    <xf numFmtId="0" fontId="6" fillId="4" borderId="8" xfId="0" applyFont="1" applyFill="1" applyBorder="1"/>
    <xf numFmtId="0" fontId="6" fillId="4" borderId="0" xfId="0" applyFont="1" applyFill="1" applyBorder="1"/>
    <xf numFmtId="0" fontId="6" fillId="4" borderId="5" xfId="0" applyFont="1" applyFill="1" applyBorder="1"/>
    <xf numFmtId="0" fontId="12" fillId="4" borderId="6" xfId="0" applyFont="1" applyFill="1" applyBorder="1"/>
    <xf numFmtId="0" fontId="1" fillId="4" borderId="15" xfId="0" applyFont="1" applyFill="1" applyBorder="1"/>
    <xf numFmtId="0" fontId="6" fillId="4" borderId="11" xfId="0" applyFont="1" applyFill="1" applyBorder="1"/>
    <xf numFmtId="0" fontId="13" fillId="4" borderId="0" xfId="0" applyFont="1" applyFill="1" applyBorder="1"/>
    <xf numFmtId="0" fontId="0" fillId="4" borderId="9" xfId="0" applyFill="1" applyBorder="1"/>
    <xf numFmtId="0" fontId="13" fillId="4" borderId="10" xfId="0" applyFont="1" applyFill="1" applyBorder="1"/>
    <xf numFmtId="0" fontId="13" fillId="4" borderId="11" xfId="0" applyFont="1" applyFill="1" applyBorder="1"/>
    <xf numFmtId="0" fontId="13" fillId="4" borderId="12" xfId="0" applyFont="1" applyFill="1" applyBorder="1"/>
    <xf numFmtId="0" fontId="13" fillId="4" borderId="8" xfId="0" applyFont="1" applyFill="1" applyBorder="1"/>
    <xf numFmtId="0" fontId="0" fillId="4" borderId="13" xfId="0" applyFill="1" applyBorder="1"/>
    <xf numFmtId="0" fontId="13" fillId="4" borderId="13" xfId="0" applyFont="1" applyFill="1" applyBorder="1"/>
    <xf numFmtId="0" fontId="12" fillId="4" borderId="10" xfId="0" applyFont="1" applyFill="1" applyBorder="1"/>
    <xf numFmtId="0" fontId="1" fillId="4" borderId="0" xfId="0" applyFont="1" applyFill="1" applyBorder="1"/>
    <xf numFmtId="0" fontId="5" fillId="4" borderId="0" xfId="0" applyFont="1" applyFill="1" applyBorder="1"/>
    <xf numFmtId="0" fontId="0" fillId="4" borderId="14" xfId="0" applyFill="1" applyBorder="1"/>
    <xf numFmtId="0" fontId="13" fillId="4" borderId="15" xfId="0" applyFont="1" applyFill="1" applyBorder="1"/>
    <xf numFmtId="0" fontId="0" fillId="4" borderId="0" xfId="0" applyFill="1" applyBorder="1"/>
    <xf numFmtId="0" fontId="4" fillId="4" borderId="11" xfId="0" applyFont="1" applyFill="1" applyBorder="1"/>
    <xf numFmtId="0" fontId="1" fillId="4" borderId="11" xfId="0" applyFont="1" applyFill="1" applyBorder="1"/>
    <xf numFmtId="0" fontId="0" fillId="4" borderId="11" xfId="0" applyFill="1" applyBorder="1"/>
    <xf numFmtId="0" fontId="14" fillId="4" borderId="16" xfId="0" applyFont="1" applyFill="1" applyBorder="1"/>
    <xf numFmtId="0" fontId="12" fillId="4" borderId="17" xfId="0" applyFont="1" applyFill="1" applyBorder="1"/>
    <xf numFmtId="0" fontId="14" fillId="4" borderId="10" xfId="0" applyFont="1" applyFill="1" applyBorder="1"/>
    <xf numFmtId="0" fontId="12" fillId="4" borderId="11" xfId="0" applyFont="1" applyFill="1" applyBorder="1"/>
    <xf numFmtId="0" fontId="0" fillId="4" borderId="5" xfId="0" applyFill="1" applyBorder="1"/>
    <xf numFmtId="0" fontId="0" fillId="4" borderId="10" xfId="0" applyFill="1" applyBorder="1"/>
    <xf numFmtId="0" fontId="0" fillId="4" borderId="16" xfId="0" applyFill="1" applyBorder="1"/>
    <xf numFmtId="0" fontId="1" fillId="4" borderId="19" xfId="0" applyFont="1" applyFill="1" applyBorder="1"/>
    <xf numFmtId="0" fontId="13" fillId="4" borderId="19" xfId="0" applyFont="1" applyFill="1" applyBorder="1"/>
    <xf numFmtId="0" fontId="13" fillId="4" borderId="20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0" fontId="1" fillId="3" borderId="25" xfId="0" applyFont="1" applyFill="1" applyBorder="1"/>
    <xf numFmtId="0" fontId="1" fillId="3" borderId="6" xfId="0" applyFont="1" applyFill="1" applyBorder="1"/>
    <xf numFmtId="0" fontId="15" fillId="3" borderId="26" xfId="0" applyFont="1" applyFill="1" applyBorder="1"/>
    <xf numFmtId="0" fontId="15" fillId="3" borderId="19" xfId="0" applyFont="1" applyFill="1" applyBorder="1"/>
    <xf numFmtId="0" fontId="1" fillId="3" borderId="20" xfId="0" applyFont="1" applyFill="1" applyBorder="1"/>
    <xf numFmtId="0" fontId="1" fillId="3" borderId="27" xfId="0" applyFont="1" applyFill="1" applyBorder="1"/>
    <xf numFmtId="0" fontId="15" fillId="5" borderId="23" xfId="0" applyFont="1" applyFill="1" applyBorder="1" applyAlignment="1"/>
    <xf numFmtId="0" fontId="15" fillId="5" borderId="24" xfId="0" applyFont="1" applyFill="1" applyBorder="1"/>
    <xf numFmtId="0" fontId="1" fillId="5" borderId="24" xfId="0" applyFont="1" applyFill="1" applyBorder="1"/>
    <xf numFmtId="0" fontId="13" fillId="5" borderId="24" xfId="0" applyFont="1" applyFill="1" applyBorder="1"/>
    <xf numFmtId="0" fontId="13" fillId="5" borderId="25" xfId="0" applyFont="1" applyFill="1" applyBorder="1"/>
    <xf numFmtId="0" fontId="1" fillId="5" borderId="26" xfId="0" applyFont="1" applyFill="1" applyBorder="1"/>
    <xf numFmtId="0" fontId="1" fillId="5" borderId="19" xfId="0" applyFont="1" applyFill="1" applyBorder="1"/>
    <xf numFmtId="14" fontId="1" fillId="5" borderId="27" xfId="0" applyNumberFormat="1" applyFont="1" applyFill="1" applyBorder="1"/>
    <xf numFmtId="0" fontId="13" fillId="5" borderId="4" xfId="0" applyFont="1" applyFill="1" applyBorder="1"/>
    <xf numFmtId="0" fontId="13" fillId="5" borderId="5" xfId="0" applyFont="1" applyFill="1" applyBorder="1"/>
    <xf numFmtId="0" fontId="1" fillId="5" borderId="23" xfId="0" applyFont="1" applyFill="1" applyBorder="1"/>
    <xf numFmtId="14" fontId="1" fillId="5" borderId="6" xfId="0" applyNumberFormat="1" applyFont="1" applyFill="1" applyBorder="1"/>
    <xf numFmtId="0" fontId="13" fillId="5" borderId="23" xfId="0" applyFont="1" applyFill="1" applyBorder="1"/>
    <xf numFmtId="0" fontId="13" fillId="5" borderId="26" xfId="0" applyFont="1" applyFill="1" applyBorder="1"/>
    <xf numFmtId="0" fontId="13" fillId="5" borderId="20" xfId="0" applyFont="1" applyFill="1" applyBorder="1"/>
    <xf numFmtId="0" fontId="16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26" xfId="0" applyFill="1" applyBorder="1"/>
    <xf numFmtId="0" fontId="0" fillId="2" borderId="19" xfId="0" applyFill="1" applyBorder="1"/>
    <xf numFmtId="0" fontId="0" fillId="2" borderId="20" xfId="0" applyFill="1" applyBorder="1"/>
    <xf numFmtId="0" fontId="0" fillId="6" borderId="1" xfId="0" applyFill="1" applyBorder="1"/>
    <xf numFmtId="0" fontId="6" fillId="6" borderId="2" xfId="0" applyFont="1" applyFill="1" applyBorder="1"/>
    <xf numFmtId="0" fontId="6" fillId="6" borderId="3" xfId="0" applyFont="1" applyFill="1" applyBorder="1"/>
    <xf numFmtId="0" fontId="0" fillId="6" borderId="21" xfId="0" applyFill="1" applyBorder="1"/>
    <xf numFmtId="0" fontId="1" fillId="6" borderId="22" xfId="0" applyFont="1" applyFill="1" applyBorder="1"/>
    <xf numFmtId="0" fontId="6" fillId="6" borderId="8" xfId="0" applyFont="1" applyFill="1" applyBorder="1"/>
    <xf numFmtId="0" fontId="6" fillId="6" borderId="0" xfId="0" applyFont="1" applyFill="1" applyBorder="1"/>
    <xf numFmtId="0" fontId="6" fillId="6" borderId="5" xfId="0" applyFont="1" applyFill="1" applyBorder="1"/>
    <xf numFmtId="0" fontId="12" fillId="6" borderId="6" xfId="0" applyFont="1" applyFill="1" applyBorder="1"/>
    <xf numFmtId="0" fontId="1" fillId="6" borderId="15" xfId="0" applyFont="1" applyFill="1" applyBorder="1"/>
    <xf numFmtId="0" fontId="6" fillId="6" borderId="11" xfId="0" applyFont="1" applyFill="1" applyBorder="1"/>
    <xf numFmtId="0" fontId="13" fillId="6" borderId="0" xfId="0" applyFont="1" applyFill="1" applyBorder="1"/>
    <xf numFmtId="0" fontId="0" fillId="6" borderId="9" xfId="0" applyFill="1" applyBorder="1"/>
    <xf numFmtId="0" fontId="13" fillId="6" borderId="10" xfId="0" applyFont="1" applyFill="1" applyBorder="1"/>
    <xf numFmtId="0" fontId="13" fillId="6" borderId="11" xfId="0" applyFont="1" applyFill="1" applyBorder="1"/>
    <xf numFmtId="0" fontId="13" fillId="6" borderId="12" xfId="0" applyFont="1" applyFill="1" applyBorder="1"/>
    <xf numFmtId="0" fontId="13" fillId="6" borderId="8" xfId="0" applyFont="1" applyFill="1" applyBorder="1"/>
    <xf numFmtId="0" fontId="0" fillId="6" borderId="13" xfId="0" applyFill="1" applyBorder="1"/>
    <xf numFmtId="0" fontId="13" fillId="6" borderId="13" xfId="0" applyFont="1" applyFill="1" applyBorder="1"/>
    <xf numFmtId="0" fontId="12" fillId="6" borderId="10" xfId="0" applyFont="1" applyFill="1" applyBorder="1"/>
    <xf numFmtId="0" fontId="1" fillId="6" borderId="0" xfId="0" applyFont="1" applyFill="1" applyBorder="1"/>
    <xf numFmtId="0" fontId="5" fillId="6" borderId="0" xfId="0" applyFont="1" applyFill="1" applyBorder="1"/>
    <xf numFmtId="0" fontId="0" fillId="6" borderId="14" xfId="0" applyFill="1" applyBorder="1"/>
    <xf numFmtId="0" fontId="13" fillId="6" borderId="15" xfId="0" applyFont="1" applyFill="1" applyBorder="1"/>
    <xf numFmtId="0" fontId="0" fillId="6" borderId="0" xfId="0" applyFill="1" applyBorder="1"/>
    <xf numFmtId="0" fontId="4" fillId="6" borderId="11" xfId="0" applyFont="1" applyFill="1" applyBorder="1"/>
    <xf numFmtId="0" fontId="1" fillId="6" borderId="11" xfId="0" applyFont="1" applyFill="1" applyBorder="1"/>
    <xf numFmtId="0" fontId="0" fillId="6" borderId="11" xfId="0" applyFill="1" applyBorder="1"/>
    <xf numFmtId="0" fontId="14" fillId="6" borderId="16" xfId="0" applyFont="1" applyFill="1" applyBorder="1"/>
    <xf numFmtId="0" fontId="12" fillId="6" borderId="17" xfId="0" applyFont="1" applyFill="1" applyBorder="1"/>
    <xf numFmtId="0" fontId="14" fillId="6" borderId="10" xfId="0" applyFont="1" applyFill="1" applyBorder="1"/>
    <xf numFmtId="0" fontId="12" fillId="6" borderId="11" xfId="0" applyFont="1" applyFill="1" applyBorder="1"/>
    <xf numFmtId="0" fontId="0" fillId="6" borderId="5" xfId="0" applyFill="1" applyBorder="1"/>
    <xf numFmtId="0" fontId="0" fillId="6" borderId="10" xfId="0" applyFill="1" applyBorder="1"/>
    <xf numFmtId="0" fontId="0" fillId="6" borderId="16" xfId="0" applyFill="1" applyBorder="1"/>
    <xf numFmtId="0" fontId="1" fillId="6" borderId="19" xfId="0" applyFont="1" applyFill="1" applyBorder="1"/>
    <xf numFmtId="0" fontId="13" fillId="6" borderId="19" xfId="0" applyFont="1" applyFill="1" applyBorder="1"/>
    <xf numFmtId="0" fontId="13" fillId="6" borderId="20" xfId="0" applyFont="1" applyFill="1" applyBorder="1"/>
    <xf numFmtId="0" fontId="0" fillId="7" borderId="1" xfId="0" applyFill="1" applyBorder="1"/>
    <xf numFmtId="0" fontId="6" fillId="7" borderId="2" xfId="0" applyFont="1" applyFill="1" applyBorder="1"/>
    <xf numFmtId="0" fontId="6" fillId="7" borderId="3" xfId="0" applyFont="1" applyFill="1" applyBorder="1"/>
    <xf numFmtId="0" fontId="0" fillId="7" borderId="6" xfId="0" applyFill="1" applyBorder="1"/>
    <xf numFmtId="0" fontId="1" fillId="7" borderId="0" xfId="0" applyFont="1" applyFill="1" applyBorder="1"/>
    <xf numFmtId="0" fontId="6" fillId="7" borderId="0" xfId="0" applyFont="1" applyFill="1" applyBorder="1"/>
    <xf numFmtId="0" fontId="6" fillId="7" borderId="5" xfId="0" applyFont="1" applyFill="1" applyBorder="1"/>
    <xf numFmtId="0" fontId="12" fillId="7" borderId="6" xfId="0" applyFont="1" applyFill="1" applyBorder="1"/>
    <xf numFmtId="0" fontId="1" fillId="7" borderId="7" xfId="0" applyFont="1" applyFill="1" applyBorder="1"/>
    <xf numFmtId="0" fontId="6" fillId="7" borderId="8" xfId="0" applyFont="1" applyFill="1" applyBorder="1"/>
    <xf numFmtId="0" fontId="13" fillId="7" borderId="0" xfId="0" applyFont="1" applyFill="1" applyBorder="1"/>
    <xf numFmtId="0" fontId="0" fillId="7" borderId="9" xfId="0" applyFill="1" applyBorder="1"/>
    <xf numFmtId="0" fontId="13" fillId="7" borderId="10" xfId="0" applyFont="1" applyFill="1" applyBorder="1"/>
    <xf numFmtId="0" fontId="13" fillId="7" borderId="11" xfId="0" applyFont="1" applyFill="1" applyBorder="1"/>
    <xf numFmtId="0" fontId="13" fillId="7" borderId="12" xfId="0" applyFont="1" applyFill="1" applyBorder="1"/>
    <xf numFmtId="0" fontId="13" fillId="7" borderId="8" xfId="0" applyFont="1" applyFill="1" applyBorder="1"/>
    <xf numFmtId="0" fontId="0" fillId="7" borderId="13" xfId="0" applyFill="1" applyBorder="1"/>
    <xf numFmtId="0" fontId="13" fillId="7" borderId="13" xfId="0" applyFont="1" applyFill="1" applyBorder="1"/>
    <xf numFmtId="0" fontId="12" fillId="7" borderId="10" xfId="0" applyFont="1" applyFill="1" applyBorder="1"/>
    <xf numFmtId="0" fontId="5" fillId="7" borderId="0" xfId="0" applyFont="1" applyFill="1" applyBorder="1"/>
    <xf numFmtId="0" fontId="0" fillId="7" borderId="14" xfId="0" applyFill="1" applyBorder="1"/>
    <xf numFmtId="0" fontId="13" fillId="7" borderId="15" xfId="0" applyFont="1" applyFill="1" applyBorder="1"/>
    <xf numFmtId="0" fontId="0" fillId="7" borderId="0" xfId="0" applyFill="1" applyBorder="1"/>
    <xf numFmtId="0" fontId="4" fillId="7" borderId="11" xfId="0" applyFont="1" applyFill="1" applyBorder="1"/>
    <xf numFmtId="0" fontId="1" fillId="7" borderId="11" xfId="0" applyFont="1" applyFill="1" applyBorder="1"/>
    <xf numFmtId="0" fontId="0" fillId="7" borderId="11" xfId="0" applyFill="1" applyBorder="1"/>
    <xf numFmtId="0" fontId="14" fillId="7" borderId="16" xfId="0" applyFont="1" applyFill="1" applyBorder="1"/>
    <xf numFmtId="0" fontId="12" fillId="7" borderId="17" xfId="0" applyFont="1" applyFill="1" applyBorder="1"/>
    <xf numFmtId="0" fontId="14" fillId="7" borderId="10" xfId="0" applyFont="1" applyFill="1" applyBorder="1"/>
    <xf numFmtId="0" fontId="12" fillId="7" borderId="11" xfId="0" applyFont="1" applyFill="1" applyBorder="1"/>
    <xf numFmtId="0" fontId="0" fillId="7" borderId="5" xfId="0" applyFill="1" applyBorder="1"/>
    <xf numFmtId="0" fontId="0" fillId="7" borderId="10" xfId="0" applyFill="1" applyBorder="1"/>
    <xf numFmtId="0" fontId="0" fillId="7" borderId="16" xfId="0" applyFill="1" applyBorder="1"/>
    <xf numFmtId="0" fontId="1" fillId="7" borderId="19" xfId="0" applyFont="1" applyFill="1" applyBorder="1"/>
    <xf numFmtId="0" fontId="13" fillId="7" borderId="19" xfId="0" applyFont="1" applyFill="1" applyBorder="1"/>
    <xf numFmtId="0" fontId="13" fillId="7" borderId="2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19</xdr:row>
      <xdr:rowOff>0</xdr:rowOff>
    </xdr:from>
    <xdr:to>
      <xdr:col>3</xdr:col>
      <xdr:colOff>0</xdr:colOff>
      <xdr:row>20</xdr:row>
      <xdr:rowOff>180974</xdr:rowOff>
    </xdr:to>
    <xdr:sp macro="" textlink="">
      <xdr:nvSpPr>
        <xdr:cNvPr id="2" name="TextBox 1"/>
        <xdr:cNvSpPr txBox="1"/>
      </xdr:nvSpPr>
      <xdr:spPr>
        <a:xfrm>
          <a:off x="628650" y="3619500"/>
          <a:ext cx="2990850" cy="371474"/>
        </a:xfrm>
        <a:prstGeom prst="rect">
          <a:avLst/>
        </a:prstGeom>
        <a:solidFill>
          <a:srgbClr val="92D05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solidFill>
                <a:srgbClr val="003DA5"/>
              </a:solidFill>
            </a:rPr>
            <a:t>Fall</a:t>
          </a:r>
          <a:r>
            <a:rPr lang="en-US" sz="1600" b="1" baseline="0">
              <a:solidFill>
                <a:srgbClr val="003DA5"/>
              </a:solidFill>
            </a:rPr>
            <a:t> 1 Estimated Costs</a:t>
          </a:r>
          <a:endParaRPr lang="en-US" sz="1600" b="1">
            <a:solidFill>
              <a:srgbClr val="003DA5"/>
            </a:solidFill>
          </a:endParaRPr>
        </a:p>
      </xdr:txBody>
    </xdr:sp>
    <xdr:clientData/>
  </xdr:twoCellAnchor>
  <xdr:twoCellAnchor editAs="oneCell">
    <xdr:from>
      <xdr:col>1</xdr:col>
      <xdr:colOff>219075</xdr:colOff>
      <xdr:row>1</xdr:row>
      <xdr:rowOff>19050</xdr:rowOff>
    </xdr:from>
    <xdr:to>
      <xdr:col>2</xdr:col>
      <xdr:colOff>28575</xdr:colOff>
      <xdr:row>5</xdr:row>
      <xdr:rowOff>34290</xdr:rowOff>
    </xdr:to>
    <xdr:pic>
      <xdr:nvPicPr>
        <xdr:cNvPr id="3" name="Picture 2" descr="Lynn logotype color on whi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09550"/>
          <a:ext cx="1847850" cy="777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447675</xdr:colOff>
      <xdr:row>19</xdr:row>
      <xdr:rowOff>0</xdr:rowOff>
    </xdr:from>
    <xdr:to>
      <xdr:col>7</xdr:col>
      <xdr:colOff>9525</xdr:colOff>
      <xdr:row>20</xdr:row>
      <xdr:rowOff>180974</xdr:rowOff>
    </xdr:to>
    <xdr:sp macro="" textlink="">
      <xdr:nvSpPr>
        <xdr:cNvPr id="4" name="TextBox 3"/>
        <xdr:cNvSpPr txBox="1"/>
      </xdr:nvSpPr>
      <xdr:spPr>
        <a:xfrm>
          <a:off x="4743450" y="3619500"/>
          <a:ext cx="2847975" cy="371474"/>
        </a:xfrm>
        <a:prstGeom prst="rect">
          <a:avLst/>
        </a:prstGeom>
        <a:solidFill>
          <a:srgbClr val="92D05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solidFill>
                <a:srgbClr val="003DA5"/>
              </a:solidFill>
            </a:rPr>
            <a:t>Fall</a:t>
          </a:r>
          <a:r>
            <a:rPr lang="en-US" sz="1600" b="1" baseline="0">
              <a:solidFill>
                <a:srgbClr val="003DA5"/>
              </a:solidFill>
            </a:rPr>
            <a:t> 1 &amp; 2 Financial </a:t>
          </a:r>
          <a:r>
            <a:rPr lang="en-US" sz="1600" b="1" baseline="0">
              <a:solidFill>
                <a:srgbClr val="003DA5"/>
              </a:solidFill>
              <a:latin typeface="+mn-lt"/>
              <a:ea typeface="+mn-ea"/>
              <a:cs typeface="+mn-cs"/>
            </a:rPr>
            <a:t>Aid</a:t>
          </a:r>
        </a:p>
      </xdr:txBody>
    </xdr:sp>
    <xdr:clientData/>
  </xdr:twoCellAnchor>
  <xdr:twoCellAnchor>
    <xdr:from>
      <xdr:col>0</xdr:col>
      <xdr:colOff>609599</xdr:colOff>
      <xdr:row>25</xdr:row>
      <xdr:rowOff>28575</xdr:rowOff>
    </xdr:from>
    <xdr:to>
      <xdr:col>3</xdr:col>
      <xdr:colOff>9524</xdr:colOff>
      <xdr:row>27</xdr:row>
      <xdr:rowOff>9525</xdr:rowOff>
    </xdr:to>
    <xdr:sp macro="" textlink="">
      <xdr:nvSpPr>
        <xdr:cNvPr id="5" name="TextBox 4"/>
        <xdr:cNvSpPr txBox="1"/>
      </xdr:nvSpPr>
      <xdr:spPr>
        <a:xfrm>
          <a:off x="609599" y="4791075"/>
          <a:ext cx="3019425" cy="361950"/>
        </a:xfrm>
        <a:prstGeom prst="rect">
          <a:avLst/>
        </a:prstGeom>
        <a:solidFill>
          <a:srgbClr val="92D05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solidFill>
                <a:srgbClr val="003DA5"/>
              </a:solidFill>
            </a:rPr>
            <a:t>Fall</a:t>
          </a:r>
          <a:r>
            <a:rPr lang="en-US" sz="1600" b="1" baseline="0">
              <a:solidFill>
                <a:srgbClr val="003DA5"/>
              </a:solidFill>
            </a:rPr>
            <a:t> 2 Estimated Costs</a:t>
          </a:r>
          <a:endParaRPr lang="en-US" sz="1600" b="1">
            <a:solidFill>
              <a:srgbClr val="003DA5"/>
            </a:solidFill>
          </a:endParaRPr>
        </a:p>
      </xdr:txBody>
    </xdr:sp>
    <xdr:clientData/>
  </xdr:twoCellAnchor>
  <xdr:twoCellAnchor>
    <xdr:from>
      <xdr:col>1</xdr:col>
      <xdr:colOff>19050</xdr:colOff>
      <xdr:row>37</xdr:row>
      <xdr:rowOff>0</xdr:rowOff>
    </xdr:from>
    <xdr:to>
      <xdr:col>3</xdr:col>
      <xdr:colOff>0</xdr:colOff>
      <xdr:row>38</xdr:row>
      <xdr:rowOff>180974</xdr:rowOff>
    </xdr:to>
    <xdr:sp macro="" textlink="">
      <xdr:nvSpPr>
        <xdr:cNvPr id="6" name="TextBox 5"/>
        <xdr:cNvSpPr txBox="1"/>
      </xdr:nvSpPr>
      <xdr:spPr>
        <a:xfrm>
          <a:off x="628650" y="7048500"/>
          <a:ext cx="2990850" cy="371474"/>
        </a:xfrm>
        <a:prstGeom prst="rect">
          <a:avLst/>
        </a:prstGeom>
        <a:solidFill>
          <a:schemeClr val="accent2">
            <a:lumMod val="75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solidFill>
                <a:srgbClr val="003DA5"/>
              </a:solidFill>
            </a:rPr>
            <a:t>Spring</a:t>
          </a:r>
          <a:r>
            <a:rPr lang="en-US" sz="1600" b="1" baseline="0">
              <a:solidFill>
                <a:srgbClr val="003DA5"/>
              </a:solidFill>
            </a:rPr>
            <a:t> 1 Estimated Costs</a:t>
          </a:r>
          <a:endParaRPr lang="en-US" sz="1600" b="1">
            <a:solidFill>
              <a:srgbClr val="003DA5"/>
            </a:solidFill>
          </a:endParaRPr>
        </a:p>
      </xdr:txBody>
    </xdr:sp>
    <xdr:clientData/>
  </xdr:twoCellAnchor>
  <xdr:twoCellAnchor>
    <xdr:from>
      <xdr:col>4</xdr:col>
      <xdr:colOff>447675</xdr:colOff>
      <xdr:row>37</xdr:row>
      <xdr:rowOff>0</xdr:rowOff>
    </xdr:from>
    <xdr:to>
      <xdr:col>7</xdr:col>
      <xdr:colOff>9525</xdr:colOff>
      <xdr:row>38</xdr:row>
      <xdr:rowOff>180974</xdr:rowOff>
    </xdr:to>
    <xdr:sp macro="" textlink="">
      <xdr:nvSpPr>
        <xdr:cNvPr id="7" name="TextBox 6"/>
        <xdr:cNvSpPr txBox="1"/>
      </xdr:nvSpPr>
      <xdr:spPr>
        <a:xfrm>
          <a:off x="4743450" y="7048500"/>
          <a:ext cx="2847975" cy="371474"/>
        </a:xfrm>
        <a:prstGeom prst="rect">
          <a:avLst/>
        </a:prstGeom>
        <a:solidFill>
          <a:schemeClr val="accent2">
            <a:lumMod val="75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solidFill>
                <a:srgbClr val="003DA5"/>
              </a:solidFill>
            </a:rPr>
            <a:t>Spring </a:t>
          </a:r>
          <a:r>
            <a:rPr lang="en-US" sz="1600" b="1" baseline="0">
              <a:solidFill>
                <a:srgbClr val="003DA5"/>
              </a:solidFill>
            </a:rPr>
            <a:t>1 &amp; 2 Financial </a:t>
          </a:r>
          <a:r>
            <a:rPr lang="en-US" sz="1600" b="1" baseline="0">
              <a:solidFill>
                <a:srgbClr val="003DA5"/>
              </a:solidFill>
              <a:latin typeface="+mn-lt"/>
              <a:ea typeface="+mn-ea"/>
              <a:cs typeface="+mn-cs"/>
            </a:rPr>
            <a:t>Aid</a:t>
          </a:r>
        </a:p>
      </xdr:txBody>
    </xdr:sp>
    <xdr:clientData/>
  </xdr:twoCellAnchor>
  <xdr:twoCellAnchor>
    <xdr:from>
      <xdr:col>1</xdr:col>
      <xdr:colOff>0</xdr:colOff>
      <xdr:row>42</xdr:row>
      <xdr:rowOff>28575</xdr:rowOff>
    </xdr:from>
    <xdr:to>
      <xdr:col>3</xdr:col>
      <xdr:colOff>0</xdr:colOff>
      <xdr:row>44</xdr:row>
      <xdr:rowOff>9525</xdr:rowOff>
    </xdr:to>
    <xdr:sp macro="" textlink="">
      <xdr:nvSpPr>
        <xdr:cNvPr id="8" name="TextBox 7"/>
        <xdr:cNvSpPr txBox="1"/>
      </xdr:nvSpPr>
      <xdr:spPr>
        <a:xfrm>
          <a:off x="609600" y="8029575"/>
          <a:ext cx="3009900" cy="361950"/>
        </a:xfrm>
        <a:prstGeom prst="rect">
          <a:avLst/>
        </a:prstGeom>
        <a:solidFill>
          <a:schemeClr val="accent2">
            <a:lumMod val="75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solidFill>
                <a:srgbClr val="003DA5"/>
              </a:solidFill>
            </a:rPr>
            <a:t>Spring</a:t>
          </a:r>
          <a:r>
            <a:rPr lang="en-US" sz="1600" b="1" baseline="0">
              <a:solidFill>
                <a:srgbClr val="003DA5"/>
              </a:solidFill>
            </a:rPr>
            <a:t> 2 Estimated Costs</a:t>
          </a:r>
          <a:endParaRPr lang="en-US" sz="1600" b="1">
            <a:solidFill>
              <a:srgbClr val="003DA5"/>
            </a:solidFill>
          </a:endParaRPr>
        </a:p>
      </xdr:txBody>
    </xdr:sp>
    <xdr:clientData/>
  </xdr:twoCellAnchor>
  <xdr:twoCellAnchor>
    <xdr:from>
      <xdr:col>1</xdr:col>
      <xdr:colOff>19050</xdr:colOff>
      <xdr:row>54</xdr:row>
      <xdr:rowOff>0</xdr:rowOff>
    </xdr:from>
    <xdr:to>
      <xdr:col>3</xdr:col>
      <xdr:colOff>0</xdr:colOff>
      <xdr:row>55</xdr:row>
      <xdr:rowOff>180974</xdr:rowOff>
    </xdr:to>
    <xdr:sp macro="" textlink="">
      <xdr:nvSpPr>
        <xdr:cNvPr id="9" name="TextBox 8"/>
        <xdr:cNvSpPr txBox="1"/>
      </xdr:nvSpPr>
      <xdr:spPr>
        <a:xfrm>
          <a:off x="628650" y="10287000"/>
          <a:ext cx="2990850" cy="371474"/>
        </a:xfrm>
        <a:prstGeom prst="rect">
          <a:avLst/>
        </a:prstGeom>
        <a:solidFill>
          <a:schemeClr val="bg1">
            <a:lumMod val="50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 baseline="0">
              <a:solidFill>
                <a:srgbClr val="003DA5"/>
              </a:solidFill>
            </a:rPr>
            <a:t>Summer 1 Estimated Costs</a:t>
          </a:r>
          <a:endParaRPr lang="en-US" sz="1600" b="1">
            <a:solidFill>
              <a:srgbClr val="003DA5"/>
            </a:solidFill>
          </a:endParaRPr>
        </a:p>
      </xdr:txBody>
    </xdr:sp>
    <xdr:clientData/>
  </xdr:twoCellAnchor>
  <xdr:twoCellAnchor>
    <xdr:from>
      <xdr:col>4</xdr:col>
      <xdr:colOff>447675</xdr:colOff>
      <xdr:row>54</xdr:row>
      <xdr:rowOff>0</xdr:rowOff>
    </xdr:from>
    <xdr:to>
      <xdr:col>7</xdr:col>
      <xdr:colOff>9525</xdr:colOff>
      <xdr:row>55</xdr:row>
      <xdr:rowOff>180974</xdr:rowOff>
    </xdr:to>
    <xdr:sp macro="" textlink="">
      <xdr:nvSpPr>
        <xdr:cNvPr id="10" name="TextBox 9"/>
        <xdr:cNvSpPr txBox="1"/>
      </xdr:nvSpPr>
      <xdr:spPr>
        <a:xfrm>
          <a:off x="4743450" y="10287000"/>
          <a:ext cx="2847975" cy="371474"/>
        </a:xfrm>
        <a:prstGeom prst="rect">
          <a:avLst/>
        </a:prstGeom>
        <a:solidFill>
          <a:schemeClr val="bg1">
            <a:lumMod val="50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 baseline="0">
              <a:solidFill>
                <a:srgbClr val="003DA5"/>
              </a:solidFill>
            </a:rPr>
            <a:t>Summer 1 &amp; 2 Financial </a:t>
          </a:r>
          <a:r>
            <a:rPr lang="en-US" sz="1600" b="1" baseline="0">
              <a:solidFill>
                <a:srgbClr val="003DA5"/>
              </a:solidFill>
              <a:latin typeface="+mn-lt"/>
              <a:ea typeface="+mn-ea"/>
              <a:cs typeface="+mn-cs"/>
            </a:rPr>
            <a:t>Aid</a:t>
          </a:r>
        </a:p>
      </xdr:txBody>
    </xdr:sp>
    <xdr:clientData/>
  </xdr:twoCellAnchor>
  <xdr:twoCellAnchor>
    <xdr:from>
      <xdr:col>1</xdr:col>
      <xdr:colOff>0</xdr:colOff>
      <xdr:row>59</xdr:row>
      <xdr:rowOff>28575</xdr:rowOff>
    </xdr:from>
    <xdr:to>
      <xdr:col>3</xdr:col>
      <xdr:colOff>0</xdr:colOff>
      <xdr:row>61</xdr:row>
      <xdr:rowOff>9525</xdr:rowOff>
    </xdr:to>
    <xdr:sp macro="" textlink="">
      <xdr:nvSpPr>
        <xdr:cNvPr id="11" name="TextBox 10"/>
        <xdr:cNvSpPr txBox="1"/>
      </xdr:nvSpPr>
      <xdr:spPr>
        <a:xfrm>
          <a:off x="609600" y="11268075"/>
          <a:ext cx="3009900" cy="361950"/>
        </a:xfrm>
        <a:prstGeom prst="rect">
          <a:avLst/>
        </a:prstGeom>
        <a:solidFill>
          <a:schemeClr val="bg1">
            <a:lumMod val="50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solidFill>
                <a:srgbClr val="003DA5"/>
              </a:solidFill>
            </a:rPr>
            <a:t>Summer</a:t>
          </a:r>
          <a:r>
            <a:rPr lang="en-US" sz="1600" b="1" baseline="0">
              <a:solidFill>
                <a:srgbClr val="003DA5"/>
              </a:solidFill>
            </a:rPr>
            <a:t> 2 Estimated Costs</a:t>
          </a:r>
          <a:endParaRPr lang="en-US" sz="1600" b="1">
            <a:solidFill>
              <a:srgbClr val="003DA5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lynn.edu/admission/tuition-a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G7" sqref="G7"/>
    </sheetView>
  </sheetViews>
  <sheetFormatPr defaultRowHeight="15" x14ac:dyDescent="0.25"/>
  <cols>
    <col min="1" max="1" width="9.140625" style="4"/>
    <col min="2" max="2" width="30.5703125" style="4" customWidth="1"/>
    <col min="3" max="3" width="14.5703125" style="4" customWidth="1"/>
    <col min="4" max="4" width="10.140625" style="4" customWidth="1"/>
    <col min="5" max="5" width="10.5703125" style="4" customWidth="1"/>
    <col min="6" max="6" width="24.5703125" style="4" customWidth="1"/>
    <col min="7" max="7" width="14.140625" style="4" customWidth="1"/>
    <col min="8" max="16384" width="9.140625" style="4"/>
  </cols>
  <sheetData>
    <row r="1" spans="1:7" ht="15" customHeight="1" x14ac:dyDescent="0.25">
      <c r="A1" s="1"/>
      <c r="B1" s="2"/>
      <c r="C1" s="2"/>
      <c r="D1" s="2"/>
      <c r="E1" s="2"/>
      <c r="F1" s="2"/>
      <c r="G1" s="3"/>
    </row>
    <row r="2" spans="1:7" ht="15" customHeight="1" x14ac:dyDescent="0.25">
      <c r="A2" s="5"/>
      <c r="B2" s="6"/>
      <c r="C2" s="6"/>
      <c r="D2" s="7" t="s">
        <v>0</v>
      </c>
      <c r="E2" s="8"/>
      <c r="F2" s="8"/>
      <c r="G2" s="9"/>
    </row>
    <row r="3" spans="1:7" ht="15" customHeight="1" x14ac:dyDescent="0.25">
      <c r="A3" s="5"/>
      <c r="B3" s="6"/>
      <c r="C3" s="6"/>
      <c r="D3" s="8"/>
      <c r="E3" s="8"/>
      <c r="F3" s="8"/>
      <c r="G3" s="9"/>
    </row>
    <row r="4" spans="1:7" ht="15" customHeight="1" x14ac:dyDescent="0.25">
      <c r="A4" s="5"/>
      <c r="B4" s="6"/>
      <c r="C4" s="6"/>
      <c r="D4" s="8"/>
      <c r="E4" s="8"/>
      <c r="F4" s="8"/>
      <c r="G4" s="9"/>
    </row>
    <row r="5" spans="1:7" ht="15" customHeight="1" x14ac:dyDescent="0.25">
      <c r="A5" s="5"/>
      <c r="B5" s="6"/>
      <c r="C5" s="6"/>
      <c r="D5" s="8"/>
      <c r="E5" s="8"/>
      <c r="F5" s="8"/>
      <c r="G5" s="9"/>
    </row>
    <row r="6" spans="1:7" ht="15" customHeight="1" x14ac:dyDescent="0.25">
      <c r="A6" s="5"/>
      <c r="B6" s="6"/>
      <c r="C6" s="6"/>
      <c r="D6" s="10"/>
      <c r="E6" s="10"/>
      <c r="F6" s="10"/>
      <c r="G6" s="9"/>
    </row>
    <row r="7" spans="1:7" ht="15" customHeight="1" x14ac:dyDescent="0.25">
      <c r="A7" s="5"/>
      <c r="B7" s="11" t="s">
        <v>66</v>
      </c>
      <c r="C7" s="12"/>
      <c r="D7" s="12"/>
      <c r="E7" s="12"/>
      <c r="F7" s="12"/>
      <c r="G7" s="13"/>
    </row>
    <row r="8" spans="1:7" ht="15" customHeight="1" x14ac:dyDescent="0.25">
      <c r="A8" s="5"/>
      <c r="B8" s="6"/>
      <c r="C8" s="6"/>
      <c r="D8" s="6"/>
      <c r="E8" s="6"/>
      <c r="F8" s="6"/>
      <c r="G8" s="9"/>
    </row>
    <row r="9" spans="1:7" ht="15" customHeight="1" x14ac:dyDescent="0.25">
      <c r="A9" s="5"/>
      <c r="B9" s="14" t="s">
        <v>1</v>
      </c>
      <c r="C9" s="15"/>
      <c r="D9" s="15"/>
      <c r="E9" s="15"/>
      <c r="F9" s="15"/>
      <c r="G9" s="16"/>
    </row>
    <row r="10" spans="1:7" ht="15" customHeight="1" x14ac:dyDescent="0.25">
      <c r="A10" s="5"/>
      <c r="B10" s="14" t="s">
        <v>2</v>
      </c>
      <c r="C10" s="15"/>
      <c r="D10" s="15"/>
      <c r="E10" s="15"/>
      <c r="F10" s="17"/>
      <c r="G10" s="16"/>
    </row>
    <row r="11" spans="1:7" ht="15" customHeight="1" x14ac:dyDescent="0.25">
      <c r="A11" s="5"/>
      <c r="B11" s="14" t="s">
        <v>3</v>
      </c>
      <c r="C11" s="15"/>
      <c r="D11" s="15"/>
      <c r="E11" s="15"/>
      <c r="F11" s="15"/>
      <c r="G11" s="16"/>
    </row>
    <row r="12" spans="1:7" ht="15" customHeight="1" x14ac:dyDescent="0.25">
      <c r="A12" s="5"/>
      <c r="B12" s="18" t="s">
        <v>4</v>
      </c>
      <c r="C12" s="15"/>
      <c r="D12" s="15"/>
      <c r="E12" s="15"/>
      <c r="F12" s="15"/>
      <c r="G12" s="16"/>
    </row>
    <row r="13" spans="1:7" ht="15" customHeight="1" x14ac:dyDescent="0.25">
      <c r="A13" s="5"/>
      <c r="B13" s="14" t="s">
        <v>5</v>
      </c>
      <c r="C13" s="15"/>
      <c r="D13" s="15"/>
      <c r="E13" s="15"/>
      <c r="F13" s="15"/>
      <c r="G13" s="16"/>
    </row>
    <row r="14" spans="1:7" ht="15" customHeight="1" x14ac:dyDescent="0.25">
      <c r="A14" s="5"/>
      <c r="B14" s="19" t="s">
        <v>6</v>
      </c>
      <c r="C14" s="15"/>
      <c r="D14" s="15"/>
      <c r="E14" s="15"/>
      <c r="F14" s="15"/>
      <c r="G14" s="16"/>
    </row>
    <row r="15" spans="1:7" ht="15" customHeight="1" x14ac:dyDescent="0.25">
      <c r="A15" s="5"/>
      <c r="B15" s="15"/>
      <c r="C15" s="15"/>
      <c r="D15" s="15"/>
      <c r="E15" s="15"/>
      <c r="F15" s="15"/>
      <c r="G15" s="16"/>
    </row>
    <row r="16" spans="1:7" ht="15" customHeight="1" x14ac:dyDescent="0.25">
      <c r="A16" s="5"/>
      <c r="B16" s="18" t="s">
        <v>7</v>
      </c>
      <c r="C16" s="20"/>
      <c r="D16" s="20"/>
      <c r="E16" s="20"/>
      <c r="F16" s="20"/>
      <c r="G16" s="16"/>
    </row>
    <row r="17" spans="1:7" ht="15" customHeight="1" x14ac:dyDescent="0.25">
      <c r="A17" s="5"/>
      <c r="B17" s="14" t="s">
        <v>8</v>
      </c>
      <c r="C17" s="15"/>
      <c r="D17" s="15"/>
      <c r="E17" s="15"/>
      <c r="F17" s="15"/>
      <c r="G17" s="16"/>
    </row>
    <row r="18" spans="1:7" ht="15" customHeight="1" thickBot="1" x14ac:dyDescent="0.3">
      <c r="A18" s="5"/>
      <c r="B18" s="14" t="s">
        <v>9</v>
      </c>
      <c r="C18" s="15"/>
      <c r="D18" s="15"/>
      <c r="E18" s="15"/>
      <c r="F18" s="15"/>
      <c r="G18" s="16"/>
    </row>
    <row r="19" spans="1:7" ht="15" customHeight="1" thickBot="1" x14ac:dyDescent="0.3">
      <c r="A19" s="133"/>
      <c r="B19" s="134"/>
      <c r="C19" s="134"/>
      <c r="D19" s="134"/>
      <c r="E19" s="134"/>
      <c r="F19" s="134"/>
      <c r="G19" s="135"/>
    </row>
    <row r="20" spans="1:7" ht="15" customHeight="1" thickBot="1" x14ac:dyDescent="0.3">
      <c r="A20" s="136"/>
      <c r="B20" s="137"/>
      <c r="C20" s="138"/>
      <c r="D20" s="138"/>
      <c r="E20" s="138"/>
      <c r="F20" s="138"/>
      <c r="G20" s="139"/>
    </row>
    <row r="21" spans="1:7" ht="15" customHeight="1" thickBot="1" x14ac:dyDescent="0.3">
      <c r="A21" s="140" t="s">
        <v>10</v>
      </c>
      <c r="B21" s="141"/>
      <c r="C21" s="142"/>
      <c r="D21" s="138"/>
      <c r="E21" s="138"/>
      <c r="F21" s="143"/>
      <c r="G21" s="139"/>
    </row>
    <row r="22" spans="1:7" ht="15" customHeight="1" x14ac:dyDescent="0.25">
      <c r="A22" s="144"/>
      <c r="B22" s="145" t="s">
        <v>11</v>
      </c>
      <c r="C22" s="146">
        <f>A22*7750</f>
        <v>0</v>
      </c>
      <c r="D22" s="138"/>
      <c r="E22" s="138"/>
      <c r="F22" s="147" t="s">
        <v>12</v>
      </c>
      <c r="G22" s="148"/>
    </row>
    <row r="23" spans="1:7" ht="15" customHeight="1" x14ac:dyDescent="0.25">
      <c r="A23" s="149"/>
      <c r="B23" s="145" t="s">
        <v>13</v>
      </c>
      <c r="C23" s="146">
        <v>1648</v>
      </c>
      <c r="D23" s="138"/>
      <c r="E23" s="138"/>
      <c r="F23" s="150" t="s">
        <v>14</v>
      </c>
      <c r="G23" s="146"/>
    </row>
    <row r="24" spans="1:7" ht="15" customHeight="1" x14ac:dyDescent="0.25">
      <c r="A24" s="149"/>
      <c r="B24" s="145" t="s">
        <v>15</v>
      </c>
      <c r="C24" s="146">
        <v>100</v>
      </c>
      <c r="D24" s="138"/>
      <c r="E24" s="138"/>
      <c r="F24" s="150" t="s">
        <v>16</v>
      </c>
      <c r="G24" s="146"/>
    </row>
    <row r="25" spans="1:7" ht="15" customHeight="1" x14ac:dyDescent="0.25">
      <c r="A25" s="149"/>
      <c r="B25" s="151" t="s">
        <v>17</v>
      </c>
      <c r="C25" s="146">
        <f>SUM(C22:C24)</f>
        <v>1748</v>
      </c>
      <c r="D25" s="137"/>
      <c r="E25" s="152"/>
      <c r="F25" s="150" t="s">
        <v>18</v>
      </c>
      <c r="G25" s="146"/>
    </row>
    <row r="26" spans="1:7" ht="15" customHeight="1" thickBot="1" x14ac:dyDescent="0.3">
      <c r="A26" s="153"/>
      <c r="B26" s="145"/>
      <c r="C26" s="146"/>
      <c r="D26" s="137"/>
      <c r="E26" s="152"/>
      <c r="F26" s="150" t="s">
        <v>19</v>
      </c>
      <c r="G26" s="146"/>
    </row>
    <row r="27" spans="1:7" ht="15" customHeight="1" thickBot="1" x14ac:dyDescent="0.3">
      <c r="A27" s="140" t="s">
        <v>10</v>
      </c>
      <c r="B27" s="154"/>
      <c r="C27" s="146"/>
      <c r="D27" s="137"/>
      <c r="E27" s="155"/>
      <c r="F27" s="150"/>
      <c r="G27" s="146"/>
    </row>
    <row r="28" spans="1:7" ht="15" customHeight="1" x14ac:dyDescent="0.25">
      <c r="A28" s="144"/>
      <c r="B28" s="145" t="s">
        <v>20</v>
      </c>
      <c r="C28" s="156">
        <f>A28*750</f>
        <v>0</v>
      </c>
      <c r="D28" s="137"/>
      <c r="E28" s="152"/>
      <c r="F28" s="150"/>
      <c r="G28" s="157"/>
    </row>
    <row r="29" spans="1:7" ht="15" customHeight="1" x14ac:dyDescent="0.25">
      <c r="A29" s="149"/>
      <c r="B29" s="145"/>
      <c r="C29" s="157"/>
      <c r="D29" s="137"/>
      <c r="E29" s="152"/>
      <c r="F29" s="149"/>
      <c r="G29" s="158"/>
    </row>
    <row r="30" spans="1:7" ht="15" customHeight="1" thickBot="1" x14ac:dyDescent="0.3">
      <c r="A30" s="149"/>
      <c r="B30" s="151" t="s">
        <v>21</v>
      </c>
      <c r="C30" s="146">
        <f>SUM(C28:C29)</f>
        <v>0</v>
      </c>
      <c r="D30" s="137"/>
      <c r="E30" s="152"/>
      <c r="F30" s="159" t="s">
        <v>22</v>
      </c>
      <c r="G30" s="160">
        <f>SUM(G22:G29)</f>
        <v>0</v>
      </c>
    </row>
    <row r="31" spans="1:7" ht="15" customHeight="1" x14ac:dyDescent="0.25">
      <c r="A31" s="149"/>
      <c r="B31" s="161"/>
      <c r="C31" s="162"/>
      <c r="D31" s="137"/>
      <c r="E31" s="137"/>
      <c r="F31" s="155"/>
      <c r="G31" s="163"/>
    </row>
    <row r="32" spans="1:7" ht="15" customHeight="1" x14ac:dyDescent="0.25">
      <c r="A32" s="149"/>
      <c r="B32" s="164"/>
      <c r="C32" s="158"/>
      <c r="D32" s="155"/>
      <c r="E32" s="155"/>
      <c r="F32" s="155"/>
      <c r="G32" s="163"/>
    </row>
    <row r="33" spans="1:7" ht="15" customHeight="1" x14ac:dyDescent="0.25">
      <c r="A33" s="149"/>
      <c r="B33" s="21" t="s">
        <v>23</v>
      </c>
      <c r="C33" s="22">
        <f>C25+C30</f>
        <v>1748</v>
      </c>
      <c r="D33" s="155"/>
      <c r="E33" s="155"/>
      <c r="F33" s="155"/>
      <c r="G33" s="163"/>
    </row>
    <row r="34" spans="1:7" ht="15" customHeight="1" thickBot="1" x14ac:dyDescent="0.3">
      <c r="A34" s="165"/>
      <c r="B34" s="23" t="s">
        <v>24</v>
      </c>
      <c r="C34" s="24">
        <f>C33-G30</f>
        <v>1748</v>
      </c>
      <c r="D34" s="166"/>
      <c r="E34" s="166"/>
      <c r="F34" s="167"/>
      <c r="G34" s="168"/>
    </row>
    <row r="35" spans="1:7" ht="15" customHeight="1" x14ac:dyDescent="0.25">
      <c r="A35" s="5"/>
      <c r="B35" s="25"/>
      <c r="C35" s="25"/>
      <c r="D35" s="6"/>
      <c r="E35" s="6"/>
      <c r="F35" s="26"/>
      <c r="G35" s="27"/>
    </row>
    <row r="36" spans="1:7" ht="15" customHeight="1" thickBot="1" x14ac:dyDescent="0.3">
      <c r="A36" s="5"/>
      <c r="B36" s="25"/>
      <c r="C36" s="25"/>
      <c r="D36" s="6"/>
      <c r="E36" s="6"/>
      <c r="F36" s="26"/>
      <c r="G36" s="27"/>
    </row>
    <row r="37" spans="1:7" ht="15" customHeight="1" thickBot="1" x14ac:dyDescent="0.3">
      <c r="A37" s="95"/>
      <c r="B37" s="96"/>
      <c r="C37" s="96"/>
      <c r="D37" s="96"/>
      <c r="E37" s="96"/>
      <c r="F37" s="96"/>
      <c r="G37" s="97"/>
    </row>
    <row r="38" spans="1:7" ht="15" customHeight="1" thickBot="1" x14ac:dyDescent="0.3">
      <c r="A38" s="98"/>
      <c r="B38" s="99"/>
      <c r="C38" s="100"/>
      <c r="D38" s="101"/>
      <c r="E38" s="101"/>
      <c r="F38" s="101"/>
      <c r="G38" s="102"/>
    </row>
    <row r="39" spans="1:7" ht="15" customHeight="1" thickBot="1" x14ac:dyDescent="0.3">
      <c r="A39" s="103" t="s">
        <v>10</v>
      </c>
      <c r="B39" s="104"/>
      <c r="C39" s="105"/>
      <c r="D39" s="101"/>
      <c r="E39" s="101"/>
      <c r="F39" s="106"/>
      <c r="G39" s="102"/>
    </row>
    <row r="40" spans="1:7" ht="15" customHeight="1" x14ac:dyDescent="0.25">
      <c r="A40" s="107"/>
      <c r="B40" s="108" t="s">
        <v>25</v>
      </c>
      <c r="C40" s="109">
        <f>A40*750</f>
        <v>0</v>
      </c>
      <c r="D40" s="101"/>
      <c r="E40" s="101"/>
      <c r="F40" s="110" t="s">
        <v>26</v>
      </c>
      <c r="G40" s="111">
        <v>0</v>
      </c>
    </row>
    <row r="41" spans="1:7" ht="15" customHeight="1" x14ac:dyDescent="0.25">
      <c r="A41" s="112"/>
      <c r="B41" s="108"/>
      <c r="C41" s="109"/>
      <c r="D41" s="101"/>
      <c r="E41" s="101"/>
      <c r="F41" s="113" t="s">
        <v>27</v>
      </c>
      <c r="G41" s="109">
        <v>0</v>
      </c>
    </row>
    <row r="42" spans="1:7" ht="15" customHeight="1" x14ac:dyDescent="0.25">
      <c r="A42" s="112"/>
      <c r="B42" s="114" t="s">
        <v>28</v>
      </c>
      <c r="C42" s="109">
        <f>SUM(C40:C41)</f>
        <v>0</v>
      </c>
      <c r="D42" s="115"/>
      <c r="E42" s="116"/>
      <c r="F42" s="113" t="s">
        <v>29</v>
      </c>
      <c r="G42" s="109">
        <v>0</v>
      </c>
    </row>
    <row r="43" spans="1:7" ht="15" customHeight="1" thickBot="1" x14ac:dyDescent="0.3">
      <c r="A43" s="117"/>
      <c r="B43" s="108"/>
      <c r="C43" s="109"/>
      <c r="D43" s="115"/>
      <c r="E43" s="116"/>
      <c r="F43" s="113" t="s">
        <v>30</v>
      </c>
      <c r="G43" s="109">
        <v>0</v>
      </c>
    </row>
    <row r="44" spans="1:7" ht="15" customHeight="1" thickBot="1" x14ac:dyDescent="0.3">
      <c r="A44" s="103" t="s">
        <v>10</v>
      </c>
      <c r="B44" s="118"/>
      <c r="C44" s="109"/>
      <c r="D44" s="115"/>
      <c r="E44" s="119"/>
      <c r="F44" s="113" t="s">
        <v>31</v>
      </c>
      <c r="G44" s="109">
        <v>0</v>
      </c>
    </row>
    <row r="45" spans="1:7" ht="15" customHeight="1" x14ac:dyDescent="0.25">
      <c r="A45" s="107"/>
      <c r="B45" s="108" t="s">
        <v>32</v>
      </c>
      <c r="C45" s="120">
        <f>A45*750</f>
        <v>0</v>
      </c>
      <c r="D45" s="115"/>
      <c r="E45" s="116"/>
      <c r="F45" s="113"/>
      <c r="G45" s="121"/>
    </row>
    <row r="46" spans="1:7" ht="15" customHeight="1" x14ac:dyDescent="0.25">
      <c r="A46" s="112"/>
      <c r="B46" s="108"/>
      <c r="C46" s="121"/>
      <c r="D46" s="115"/>
      <c r="E46" s="116"/>
      <c r="F46" s="112"/>
      <c r="G46" s="122"/>
    </row>
    <row r="47" spans="1:7" ht="15" customHeight="1" thickBot="1" x14ac:dyDescent="0.3">
      <c r="A47" s="112"/>
      <c r="B47" s="114" t="s">
        <v>33</v>
      </c>
      <c r="C47" s="109">
        <f>SUM(C45:C46)</f>
        <v>0</v>
      </c>
      <c r="D47" s="115"/>
      <c r="E47" s="116"/>
      <c r="F47" s="123" t="s">
        <v>34</v>
      </c>
      <c r="G47" s="124">
        <f>SUM(G40:G46)</f>
        <v>0</v>
      </c>
    </row>
    <row r="48" spans="1:7" ht="15" customHeight="1" x14ac:dyDescent="0.25">
      <c r="A48" s="112"/>
      <c r="B48" s="125"/>
      <c r="C48" s="126"/>
      <c r="D48" s="115"/>
      <c r="E48" s="115"/>
      <c r="F48" s="119"/>
      <c r="G48" s="127"/>
    </row>
    <row r="49" spans="1:7" ht="15" customHeight="1" x14ac:dyDescent="0.25">
      <c r="A49" s="112"/>
      <c r="B49" s="128"/>
      <c r="C49" s="122"/>
      <c r="D49" s="119"/>
      <c r="E49" s="119"/>
      <c r="F49" s="119"/>
      <c r="G49" s="127"/>
    </row>
    <row r="50" spans="1:7" ht="15" customHeight="1" x14ac:dyDescent="0.25">
      <c r="A50" s="112"/>
      <c r="B50" s="21" t="s">
        <v>35</v>
      </c>
      <c r="C50" s="22">
        <f>C42+C47</f>
        <v>0</v>
      </c>
      <c r="D50" s="119"/>
      <c r="E50" s="119"/>
      <c r="F50" s="119"/>
      <c r="G50" s="127"/>
    </row>
    <row r="51" spans="1:7" ht="15" customHeight="1" thickBot="1" x14ac:dyDescent="0.3">
      <c r="A51" s="129"/>
      <c r="B51" s="23" t="s">
        <v>24</v>
      </c>
      <c r="C51" s="24">
        <f>C50-G47</f>
        <v>0</v>
      </c>
      <c r="D51" s="130"/>
      <c r="E51" s="130"/>
      <c r="F51" s="131"/>
      <c r="G51" s="132"/>
    </row>
    <row r="52" spans="1:7" ht="15" customHeight="1" x14ac:dyDescent="0.25">
      <c r="A52" s="5"/>
      <c r="B52" s="25"/>
      <c r="C52" s="25"/>
      <c r="D52" s="6"/>
      <c r="E52" s="6"/>
      <c r="F52" s="26"/>
      <c r="G52" s="27"/>
    </row>
    <row r="53" spans="1:7" ht="15" customHeight="1" thickBot="1" x14ac:dyDescent="0.3">
      <c r="A53" s="5"/>
      <c r="B53" s="25"/>
      <c r="C53" s="25"/>
      <c r="D53" s="6"/>
      <c r="E53" s="6"/>
      <c r="F53" s="26"/>
      <c r="G53" s="27"/>
    </row>
    <row r="54" spans="1:7" ht="15" customHeight="1" thickBot="1" x14ac:dyDescent="0.3">
      <c r="A54" s="28"/>
      <c r="B54" s="29"/>
      <c r="C54" s="29"/>
      <c r="D54" s="29"/>
      <c r="E54" s="29"/>
      <c r="F54" s="29"/>
      <c r="G54" s="30"/>
    </row>
    <row r="55" spans="1:7" ht="15" customHeight="1" thickBot="1" x14ac:dyDescent="0.3">
      <c r="A55" s="31"/>
      <c r="B55" s="32"/>
      <c r="C55" s="33"/>
      <c r="D55" s="34"/>
      <c r="E55" s="34"/>
      <c r="F55" s="34"/>
      <c r="G55" s="35"/>
    </row>
    <row r="56" spans="1:7" ht="15" customHeight="1" thickBot="1" x14ac:dyDescent="0.3">
      <c r="A56" s="36" t="s">
        <v>10</v>
      </c>
      <c r="B56" s="37"/>
      <c r="C56" s="38"/>
      <c r="D56" s="34"/>
      <c r="E56" s="34"/>
      <c r="F56" s="39"/>
      <c r="G56" s="35"/>
    </row>
    <row r="57" spans="1:7" ht="15" customHeight="1" x14ac:dyDescent="0.25">
      <c r="A57" s="40"/>
      <c r="B57" s="41" t="s">
        <v>36</v>
      </c>
      <c r="C57" s="42">
        <f>A57*750</f>
        <v>0</v>
      </c>
      <c r="D57" s="34"/>
      <c r="E57" s="34"/>
      <c r="F57" s="43" t="s">
        <v>37</v>
      </c>
      <c r="G57" s="44">
        <v>0</v>
      </c>
    </row>
    <row r="58" spans="1:7" ht="15" customHeight="1" x14ac:dyDescent="0.25">
      <c r="A58" s="45"/>
      <c r="B58" s="41"/>
      <c r="C58" s="42"/>
      <c r="D58" s="34"/>
      <c r="E58" s="34"/>
      <c r="F58" s="46" t="s">
        <v>38</v>
      </c>
      <c r="G58" s="42">
        <v>0</v>
      </c>
    </row>
    <row r="59" spans="1:7" ht="15" customHeight="1" x14ac:dyDescent="0.25">
      <c r="A59" s="45"/>
      <c r="B59" s="47" t="s">
        <v>39</v>
      </c>
      <c r="C59" s="42">
        <f>SUM(C57:C58)</f>
        <v>0</v>
      </c>
      <c r="D59" s="48"/>
      <c r="E59" s="49"/>
      <c r="F59" s="46" t="s">
        <v>40</v>
      </c>
      <c r="G59" s="42">
        <v>0</v>
      </c>
    </row>
    <row r="60" spans="1:7" ht="15" customHeight="1" thickBot="1" x14ac:dyDescent="0.3">
      <c r="A60" s="50"/>
      <c r="B60" s="41"/>
      <c r="C60" s="42"/>
      <c r="D60" s="48"/>
      <c r="E60" s="49"/>
      <c r="F60" s="46" t="s">
        <v>41</v>
      </c>
      <c r="G60" s="42">
        <v>0</v>
      </c>
    </row>
    <row r="61" spans="1:7" ht="15" customHeight="1" thickBot="1" x14ac:dyDescent="0.3">
      <c r="A61" s="36" t="s">
        <v>10</v>
      </c>
      <c r="B61" s="51"/>
      <c r="C61" s="42"/>
      <c r="D61" s="48"/>
      <c r="E61" s="52"/>
      <c r="F61" s="46" t="s">
        <v>42</v>
      </c>
      <c r="G61" s="42">
        <v>0</v>
      </c>
    </row>
    <row r="62" spans="1:7" ht="15" customHeight="1" x14ac:dyDescent="0.25">
      <c r="A62" s="40"/>
      <c r="B62" s="41" t="s">
        <v>43</v>
      </c>
      <c r="C62" s="53">
        <f>A62*750</f>
        <v>0</v>
      </c>
      <c r="D62" s="48"/>
      <c r="E62" s="49"/>
      <c r="F62" s="46"/>
      <c r="G62" s="54"/>
    </row>
    <row r="63" spans="1:7" ht="15" customHeight="1" x14ac:dyDescent="0.25">
      <c r="A63" s="45"/>
      <c r="B63" s="41"/>
      <c r="C63" s="54"/>
      <c r="D63" s="48"/>
      <c r="E63" s="49"/>
      <c r="F63" s="45"/>
      <c r="G63" s="55"/>
    </row>
    <row r="64" spans="1:7" ht="15" customHeight="1" thickBot="1" x14ac:dyDescent="0.3">
      <c r="A64" s="45"/>
      <c r="B64" s="47" t="s">
        <v>44</v>
      </c>
      <c r="C64" s="42">
        <f>SUM(C62:C63)</f>
        <v>0</v>
      </c>
      <c r="D64" s="48"/>
      <c r="E64" s="49"/>
      <c r="F64" s="56" t="s">
        <v>45</v>
      </c>
      <c r="G64" s="57">
        <f>SUM(G57:G63)</f>
        <v>0</v>
      </c>
    </row>
    <row r="65" spans="1:7" ht="15" customHeight="1" x14ac:dyDescent="0.25">
      <c r="A65" s="45"/>
      <c r="B65" s="58"/>
      <c r="C65" s="59"/>
      <c r="D65" s="48"/>
      <c r="E65" s="48"/>
      <c r="F65" s="52"/>
      <c r="G65" s="60"/>
    </row>
    <row r="66" spans="1:7" ht="15" customHeight="1" x14ac:dyDescent="0.25">
      <c r="A66" s="45"/>
      <c r="B66" s="61"/>
      <c r="C66" s="55"/>
      <c r="D66" s="52"/>
      <c r="E66" s="52"/>
      <c r="F66" s="52"/>
      <c r="G66" s="60"/>
    </row>
    <row r="67" spans="1:7" ht="15" customHeight="1" x14ac:dyDescent="0.25">
      <c r="A67" s="45"/>
      <c r="B67" s="21" t="s">
        <v>46</v>
      </c>
      <c r="C67" s="22">
        <f>C59+C64</f>
        <v>0</v>
      </c>
      <c r="D67" s="52"/>
      <c r="E67" s="52"/>
      <c r="F67" s="52"/>
      <c r="G67" s="60"/>
    </row>
    <row r="68" spans="1:7" ht="15" customHeight="1" thickBot="1" x14ac:dyDescent="0.3">
      <c r="A68" s="62"/>
      <c r="B68" s="23" t="s">
        <v>24</v>
      </c>
      <c r="C68" s="24">
        <f>C67-G64</f>
        <v>0</v>
      </c>
      <c r="D68" s="63"/>
      <c r="E68" s="63"/>
      <c r="F68" s="64"/>
      <c r="G68" s="65"/>
    </row>
    <row r="69" spans="1:7" ht="15" customHeight="1" x14ac:dyDescent="0.25">
      <c r="A69" s="5"/>
      <c r="B69" s="25"/>
      <c r="C69" s="25"/>
      <c r="D69" s="6"/>
      <c r="E69" s="6"/>
      <c r="F69" s="26"/>
      <c r="G69" s="27"/>
    </row>
    <row r="70" spans="1:7" ht="15" customHeight="1" x14ac:dyDescent="0.25">
      <c r="A70" s="5"/>
      <c r="B70" s="25"/>
      <c r="C70" s="25"/>
      <c r="D70" s="6"/>
      <c r="E70" s="6"/>
      <c r="F70" s="26"/>
      <c r="G70" s="27"/>
    </row>
    <row r="71" spans="1:7" ht="15" customHeight="1" thickBot="1" x14ac:dyDescent="0.3">
      <c r="A71" s="5"/>
      <c r="B71" s="25"/>
      <c r="C71" s="25"/>
      <c r="D71" s="6"/>
      <c r="E71" s="6"/>
      <c r="F71" s="26"/>
      <c r="G71" s="27"/>
    </row>
    <row r="72" spans="1:7" ht="15" customHeight="1" thickBot="1" x14ac:dyDescent="0.3">
      <c r="A72" s="5"/>
      <c r="B72" s="66" t="s">
        <v>47</v>
      </c>
      <c r="C72" s="67"/>
      <c r="D72" s="68"/>
      <c r="E72" s="69">
        <f>C33+C50+C67</f>
        <v>1748</v>
      </c>
      <c r="F72" s="26"/>
      <c r="G72" s="27"/>
    </row>
    <row r="73" spans="1:7" ht="15" customHeight="1" thickBot="1" x14ac:dyDescent="0.3">
      <c r="A73" s="5"/>
      <c r="B73" s="70" t="s">
        <v>48</v>
      </c>
      <c r="C73" s="71"/>
      <c r="D73" s="72"/>
      <c r="E73" s="73">
        <f>E72-G30-G47-G64</f>
        <v>1748</v>
      </c>
      <c r="F73" s="26"/>
      <c r="G73" s="27"/>
    </row>
    <row r="74" spans="1:7" ht="15" customHeight="1" thickBot="1" x14ac:dyDescent="0.3">
      <c r="A74" s="5"/>
      <c r="B74" s="25"/>
      <c r="C74" s="25"/>
      <c r="D74" s="6"/>
      <c r="E74" s="6"/>
      <c r="F74" s="26"/>
      <c r="G74" s="27"/>
    </row>
    <row r="75" spans="1:7" ht="15" customHeight="1" thickBot="1" x14ac:dyDescent="0.3">
      <c r="A75" s="5"/>
      <c r="B75" s="74" t="s">
        <v>49</v>
      </c>
      <c r="C75" s="75"/>
      <c r="D75" s="76"/>
      <c r="E75" s="76"/>
      <c r="F75" s="77"/>
      <c r="G75" s="78"/>
    </row>
    <row r="76" spans="1:7" ht="15" customHeight="1" thickBot="1" x14ac:dyDescent="0.3">
      <c r="A76" s="5"/>
      <c r="B76" s="79" t="s">
        <v>50</v>
      </c>
      <c r="C76" s="80"/>
      <c r="D76" s="80"/>
      <c r="E76" s="81">
        <v>44409</v>
      </c>
      <c r="F76" s="82"/>
      <c r="G76" s="83">
        <f>C33/4</f>
        <v>437</v>
      </c>
    </row>
    <row r="77" spans="1:7" ht="15" customHeight="1" thickBot="1" x14ac:dyDescent="0.3">
      <c r="A77" s="5"/>
      <c r="B77" s="84" t="s">
        <v>51</v>
      </c>
      <c r="C77" s="76"/>
      <c r="D77" s="76"/>
      <c r="E77" s="85">
        <v>44531</v>
      </c>
      <c r="F77" s="86"/>
      <c r="G77" s="78">
        <f>C51/4</f>
        <v>0</v>
      </c>
    </row>
    <row r="78" spans="1:7" ht="15" customHeight="1" thickBot="1" x14ac:dyDescent="0.3">
      <c r="A78" s="5"/>
      <c r="B78" s="84" t="s">
        <v>52</v>
      </c>
      <c r="C78" s="76"/>
      <c r="D78" s="76"/>
      <c r="E78" s="85">
        <v>44652</v>
      </c>
      <c r="F78" s="87"/>
      <c r="G78" s="88">
        <f>C68/4</f>
        <v>0</v>
      </c>
    </row>
    <row r="79" spans="1:7" ht="15" customHeight="1" x14ac:dyDescent="0.25">
      <c r="A79" s="5"/>
      <c r="B79" s="25" t="s">
        <v>53</v>
      </c>
      <c r="C79" s="25"/>
      <c r="D79" s="6"/>
      <c r="E79" s="6"/>
      <c r="F79" s="26"/>
      <c r="G79" s="27"/>
    </row>
    <row r="80" spans="1:7" ht="15" customHeight="1" x14ac:dyDescent="0.25">
      <c r="A80" s="5"/>
      <c r="B80" s="25" t="s">
        <v>54</v>
      </c>
      <c r="C80" s="25"/>
      <c r="D80" s="6"/>
      <c r="E80" s="6"/>
      <c r="F80" s="26"/>
      <c r="G80" s="27"/>
    </row>
    <row r="81" spans="1:7" ht="15" customHeight="1" x14ac:dyDescent="0.25">
      <c r="A81" s="5"/>
      <c r="B81" s="25" t="s">
        <v>55</v>
      </c>
      <c r="C81" s="25"/>
      <c r="D81" s="6"/>
      <c r="E81" s="6"/>
      <c r="F81" s="26"/>
      <c r="G81" s="27"/>
    </row>
    <row r="82" spans="1:7" x14ac:dyDescent="0.25">
      <c r="A82" s="5"/>
      <c r="B82" s="18" t="s">
        <v>65</v>
      </c>
      <c r="C82" s="6"/>
      <c r="D82" s="6"/>
      <c r="E82" s="6"/>
      <c r="F82" s="6"/>
      <c r="G82" s="9"/>
    </row>
    <row r="83" spans="1:7" x14ac:dyDescent="0.25">
      <c r="A83" s="5"/>
      <c r="B83" s="6" t="s">
        <v>56</v>
      </c>
      <c r="C83" s="6"/>
      <c r="D83" s="6"/>
      <c r="E83" s="89"/>
      <c r="F83" s="6"/>
      <c r="G83" s="9"/>
    </row>
    <row r="84" spans="1:7" x14ac:dyDescent="0.25">
      <c r="A84" s="5"/>
      <c r="B84" s="6" t="s">
        <v>57</v>
      </c>
      <c r="C84" s="90"/>
      <c r="D84" s="90"/>
      <c r="E84" s="90"/>
      <c r="F84" s="90"/>
      <c r="G84" s="91"/>
    </row>
    <row r="85" spans="1:7" x14ac:dyDescent="0.25">
      <c r="A85" s="5"/>
      <c r="B85" s="6" t="s">
        <v>58</v>
      </c>
      <c r="C85" s="90"/>
      <c r="D85" s="90"/>
      <c r="E85" s="90"/>
      <c r="F85" s="90"/>
      <c r="G85" s="91"/>
    </row>
    <row r="86" spans="1:7" x14ac:dyDescent="0.25">
      <c r="A86" s="5"/>
      <c r="B86" s="6" t="s">
        <v>59</v>
      </c>
      <c r="C86" s="90"/>
      <c r="D86" s="90"/>
      <c r="E86" s="90"/>
      <c r="F86" s="90"/>
      <c r="G86" s="91"/>
    </row>
    <row r="87" spans="1:7" x14ac:dyDescent="0.25">
      <c r="A87" s="5"/>
      <c r="B87" s="6" t="s">
        <v>60</v>
      </c>
      <c r="C87" s="90"/>
      <c r="D87" s="90"/>
      <c r="E87" s="90"/>
      <c r="F87" s="90"/>
      <c r="G87" s="91"/>
    </row>
    <row r="88" spans="1:7" x14ac:dyDescent="0.25">
      <c r="A88" s="5"/>
      <c r="B88" s="6" t="s">
        <v>61</v>
      </c>
      <c r="C88" s="90"/>
      <c r="D88" s="90"/>
      <c r="E88" s="90"/>
      <c r="F88" s="90"/>
      <c r="G88" s="91"/>
    </row>
    <row r="89" spans="1:7" x14ac:dyDescent="0.25">
      <c r="A89" s="5"/>
      <c r="B89" s="6" t="s">
        <v>62</v>
      </c>
      <c r="C89" s="90"/>
      <c r="D89" s="90"/>
      <c r="E89" s="90"/>
      <c r="F89" s="90"/>
      <c r="G89" s="91"/>
    </row>
    <row r="90" spans="1:7" x14ac:dyDescent="0.25">
      <c r="A90" s="5"/>
      <c r="B90" s="6" t="s">
        <v>63</v>
      </c>
      <c r="C90" s="90"/>
      <c r="D90" s="90"/>
      <c r="E90" s="90"/>
      <c r="F90" s="90"/>
      <c r="G90" s="91"/>
    </row>
    <row r="91" spans="1:7" x14ac:dyDescent="0.25">
      <c r="A91" s="5"/>
      <c r="B91" s="6" t="s">
        <v>64</v>
      </c>
      <c r="C91" s="90"/>
      <c r="D91" s="90"/>
      <c r="E91" s="90"/>
      <c r="F91" s="90"/>
      <c r="G91" s="91"/>
    </row>
    <row r="92" spans="1:7" ht="15.75" thickBot="1" x14ac:dyDescent="0.3">
      <c r="A92" s="92"/>
      <c r="B92" s="93"/>
      <c r="C92" s="93"/>
      <c r="D92" s="93"/>
      <c r="E92" s="93"/>
      <c r="F92" s="93"/>
      <c r="G92" s="94"/>
    </row>
  </sheetData>
  <hyperlinks>
    <hyperlink ref="B1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Lynn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O'Sullivan</dc:creator>
  <cp:lastModifiedBy>Morgan O'Sullivan</cp:lastModifiedBy>
  <dcterms:created xsi:type="dcterms:W3CDTF">2018-06-15T17:51:03Z</dcterms:created>
  <dcterms:modified xsi:type="dcterms:W3CDTF">2021-04-23T19:31:06Z</dcterms:modified>
</cp:coreProperties>
</file>